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10" activeTab="0"/>
  </bookViews>
  <sheets>
    <sheet name="zał. 2 harm działań" sheetId="1" r:id="rId1"/>
    <sheet name="Arkusz1" sheetId="2" state="hidden" r:id="rId2"/>
  </sheets>
  <definedNames>
    <definedName name="_xlnm.Print_Area" localSheetId="0">'zał. 2 harm działań'!$A$1:$N$41</definedName>
    <definedName name="_xlnm.Print_Titles" localSheetId="0">'zał. 2 harm działań'!$12:$13</definedName>
  </definedNames>
  <calcPr fullCalcOnLoad="1"/>
</workbook>
</file>

<file path=xl/sharedStrings.xml><?xml version="1.0" encoding="utf-8"?>
<sst xmlns="http://schemas.openxmlformats.org/spreadsheetml/2006/main" count="61" uniqueCount="46">
  <si>
    <t>OGÓŁEM</t>
  </si>
  <si>
    <t>Data</t>
  </si>
  <si>
    <t>zawodnicy</t>
  </si>
  <si>
    <t>osoby towarzyszące</t>
  </si>
  <si>
    <t>Liczba osób</t>
  </si>
  <si>
    <t>Lp</t>
  </si>
  <si>
    <t>- w przypadku planowania większej ilości działań dodać dodatkowy wiersz</t>
  </si>
  <si>
    <t>....................................................</t>
  </si>
  <si>
    <t>Osoba uprawniona</t>
  </si>
  <si>
    <t>(pieczątka i podpis)</t>
  </si>
  <si>
    <t>Numer pozycji z zestawienia zbiorczego 
załącznika nr 1</t>
  </si>
  <si>
    <t>1.1</t>
  </si>
  <si>
    <t>1.2</t>
  </si>
  <si>
    <t>1.3</t>
  </si>
  <si>
    <t xml:space="preserve">Miejsce akcji zgodnie z jej realizacją (miejscowość) </t>
  </si>
  <si>
    <t xml:space="preserve">Miejsce akcji zgodnie z jej realizacją
 (kraj) </t>
  </si>
  <si>
    <t>tak</t>
  </si>
  <si>
    <t>nie</t>
  </si>
  <si>
    <t>Razem w COS:</t>
  </si>
  <si>
    <t>(sporządzić dla poz. 1-3 zał. nr 1)</t>
  </si>
  <si>
    <t>Dni szkoleniowe</t>
  </si>
  <si>
    <t>3. Liczba szkolonych zawodników:</t>
  </si>
  <si>
    <t>Stawka FRKF</t>
  </si>
  <si>
    <t>Stawka WL</t>
  </si>
  <si>
    <r>
      <rPr>
        <b/>
        <sz val="10"/>
        <rFont val="Arial CE"/>
        <family val="0"/>
      </rPr>
      <t xml:space="preserve">OD        </t>
    </r>
    <r>
      <rPr>
        <b/>
        <sz val="9"/>
        <rFont val="Arial CE"/>
        <family val="0"/>
      </rPr>
      <t xml:space="preserve">           </t>
    </r>
    <r>
      <rPr>
        <b/>
        <sz val="9"/>
        <color indexed="9"/>
        <rFont val="Arial CE"/>
        <family val="0"/>
      </rPr>
      <t xml:space="preserve"> </t>
    </r>
    <r>
      <rPr>
        <b/>
        <sz val="8"/>
        <color indexed="9"/>
        <rFont val="Arial CE"/>
        <family val="0"/>
      </rPr>
      <t>(RRRR-MM-DD)</t>
    </r>
  </si>
  <si>
    <r>
      <rPr>
        <b/>
        <sz val="10"/>
        <rFont val="Arial CE"/>
        <family val="0"/>
      </rPr>
      <t xml:space="preserve">DO      </t>
    </r>
    <r>
      <rPr>
        <b/>
        <sz val="9"/>
        <rFont val="Arial CE"/>
        <family val="0"/>
      </rPr>
      <t xml:space="preserve">             </t>
    </r>
    <r>
      <rPr>
        <b/>
        <sz val="8"/>
        <rFont val="Arial CE"/>
        <family val="0"/>
      </rPr>
      <t xml:space="preserve"> </t>
    </r>
    <r>
      <rPr>
        <b/>
        <sz val="8"/>
        <color indexed="9"/>
        <rFont val="Arial CE"/>
        <family val="0"/>
      </rPr>
      <t>(RRRR-MM-DD)</t>
    </r>
  </si>
  <si>
    <t>na okres od</t>
  </si>
  <si>
    <t>do</t>
  </si>
  <si>
    <t>KWM i KWJmł. zint.</t>
  </si>
  <si>
    <t>zał do umowy: ___ / S /22</t>
  </si>
  <si>
    <t xml:space="preserve"> 2. Dni szkolenia: </t>
  </si>
  <si>
    <t>wartość wpisać z palca</t>
  </si>
  <si>
    <r>
      <t xml:space="preserve">Czy COS?                </t>
    </r>
    <r>
      <rPr>
        <b/>
        <sz val="8"/>
        <color indexed="9"/>
        <rFont val="Arial CE"/>
        <family val="0"/>
      </rPr>
      <t xml:space="preserve"> </t>
    </r>
    <r>
      <rPr>
        <b/>
        <sz val="8"/>
        <color indexed="9"/>
        <rFont val="Arial CE"/>
        <family val="0"/>
      </rPr>
      <t xml:space="preserve">wpisać gdy </t>
    </r>
    <r>
      <rPr>
        <b/>
        <sz val="10"/>
        <color indexed="9"/>
        <rFont val="Arial CE"/>
        <family val="0"/>
      </rPr>
      <t>TAK</t>
    </r>
  </si>
  <si>
    <t>Kadra Wojewódzka: Młodzika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</si>
  <si>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</si>
  <si>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r>
      <t xml:space="preserve">1. Sport: </t>
    </r>
    <r>
      <rPr>
        <b/>
        <sz val="10"/>
        <color indexed="10"/>
        <rFont val="Arial CE"/>
        <family val="0"/>
      </rPr>
      <t xml:space="preserve">wpisać    </t>
    </r>
    <r>
      <rPr>
        <b/>
        <sz val="10"/>
        <rFont val="Arial CE"/>
        <family val="0"/>
      </rPr>
      <t xml:space="preserve">     </t>
    </r>
  </si>
  <si>
    <t>pzs / w/ozs</t>
  </si>
  <si>
    <t>Inne KW</t>
  </si>
  <si>
    <t>HARMONOGRAM PLANOWANYCH DZIAŁAŃ - 2023 r.</t>
  </si>
  <si>
    <t>01.01.2023 r.</t>
  </si>
  <si>
    <t>31.12.2023 r.</t>
  </si>
  <si>
    <t>13.01.2023 r.</t>
  </si>
  <si>
    <t>18.12.2023 r.</t>
  </si>
  <si>
    <t>2023-__-__</t>
  </si>
  <si>
    <t>Środki FRKF              (70 zł. - młodzik),              (125 zł. - junior mł.),         (140 zł. - jun. + młd.)</t>
  </si>
  <si>
    <r>
      <rPr>
        <b/>
        <sz val="10"/>
        <rFont val="Arial CE"/>
        <family val="0"/>
      </rPr>
      <t xml:space="preserve">  Środki WL  </t>
    </r>
    <r>
      <rPr>
        <b/>
        <sz val="10"/>
        <color indexed="10"/>
        <rFont val="Arial CE"/>
        <family val="0"/>
      </rPr>
      <t xml:space="preserve">                 (50 zł. - młodzik),             (5 zł. - junior mł.)           </t>
    </r>
    <r>
      <rPr>
        <b/>
        <sz val="10"/>
        <color indexed="30"/>
        <rFont val="Arial CE"/>
        <family val="0"/>
      </rPr>
      <t xml:space="preserve"> (130 zł. - junior mł. zint.)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</si>
</sst>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d\ mmmm\ yyyy"/>
  </numFmts>
  <fonts count="7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sz val="11"/>
      <name val="Arial"/>
      <family val="2"/>
    </font>
    <font>
      <sz val="9"/>
      <name val="Arial CE"/>
      <family val="0"/>
    </font>
    <font>
      <b/>
      <sz val="11"/>
      <name val="Arial CE"/>
      <family val="0"/>
    </font>
    <font>
      <b/>
      <sz val="9"/>
      <color indexed="9"/>
      <name val="Arial CE"/>
      <family val="0"/>
    </font>
    <font>
      <b/>
      <sz val="8"/>
      <name val="Arial CE"/>
      <family val="0"/>
    </font>
    <font>
      <b/>
      <sz val="8"/>
      <color indexed="9"/>
      <name val="Arial CE"/>
      <family val="0"/>
    </font>
    <font>
      <b/>
      <sz val="13"/>
      <name val="Arial"/>
      <family val="2"/>
    </font>
    <font>
      <sz val="11"/>
      <name val="Arial CE"/>
      <family val="0"/>
    </font>
    <font>
      <b/>
      <sz val="10"/>
      <name val="Arial"/>
      <family val="2"/>
    </font>
    <font>
      <b/>
      <sz val="10"/>
      <color indexed="9"/>
      <name val="Arial CE"/>
      <family val="0"/>
    </font>
    <font>
      <b/>
      <sz val="10"/>
      <color indexed="10"/>
      <name val="Arial CE"/>
      <family val="0"/>
    </font>
    <font>
      <b/>
      <sz val="10"/>
      <color indexed="3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12"/>
      <color indexed="55"/>
      <name val="Arial CE"/>
      <family val="0"/>
    </font>
    <font>
      <sz val="10"/>
      <color indexed="8"/>
      <name val="Arial"/>
      <family val="2"/>
    </font>
    <font>
      <sz val="12"/>
      <color indexed="9"/>
      <name val="Arial CE"/>
      <family val="0"/>
    </font>
    <font>
      <sz val="11"/>
      <color indexed="9"/>
      <name val="Arial CE"/>
      <family val="0"/>
    </font>
    <font>
      <i/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  <font>
      <sz val="12"/>
      <color theme="0" tint="-0.3499799966812134"/>
      <name val="Arial CE"/>
      <family val="0"/>
    </font>
    <font>
      <sz val="10"/>
      <color theme="1"/>
      <name val="Arial"/>
      <family val="2"/>
    </font>
    <font>
      <sz val="12"/>
      <color theme="0"/>
      <name val="Arial CE"/>
      <family val="0"/>
    </font>
    <font>
      <b/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1"/>
      <color theme="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3" fillId="0" borderId="0" xfId="52" applyFont="1">
      <alignment/>
      <protection/>
    </xf>
    <xf numFmtId="3" fontId="5" fillId="0" borderId="0" xfId="52" applyNumberFormat="1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0" fillId="0" borderId="0" xfId="52" applyFont="1" applyBorder="1">
      <alignment/>
      <protection/>
    </xf>
    <xf numFmtId="0" fontId="0" fillId="0" borderId="0" xfId="52" applyFont="1" applyFill="1" applyBorder="1" applyAlignment="1">
      <alignment/>
      <protection/>
    </xf>
    <xf numFmtId="0" fontId="0" fillId="0" borderId="0" xfId="52" applyFont="1" applyFill="1" applyBorder="1" applyAlignment="1">
      <alignment horizontal="left"/>
      <protection/>
    </xf>
    <xf numFmtId="0" fontId="3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49" fontId="0" fillId="0" borderId="0" xfId="52" applyNumberFormat="1" applyFont="1">
      <alignment/>
      <protection/>
    </xf>
    <xf numFmtId="49" fontId="0" fillId="0" borderId="0" xfId="52" applyNumberFormat="1" applyFont="1" applyBorder="1">
      <alignment/>
      <protection/>
    </xf>
    <xf numFmtId="4" fontId="5" fillId="0" borderId="0" xfId="52" applyNumberFormat="1" applyFont="1" applyBorder="1">
      <alignment/>
      <protection/>
    </xf>
    <xf numFmtId="0" fontId="9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9" fontId="10" fillId="0" borderId="0" xfId="52" applyNumberFormat="1" applyFont="1" applyBorder="1">
      <alignment/>
      <protection/>
    </xf>
    <xf numFmtId="49" fontId="10" fillId="0" borderId="0" xfId="52" applyNumberFormat="1" applyFont="1">
      <alignment/>
      <protection/>
    </xf>
    <xf numFmtId="0" fontId="64" fillId="0" borderId="0" xfId="0" applyFont="1" applyAlignment="1">
      <alignment horizontal="centerContinuous" vertical="center"/>
    </xf>
    <xf numFmtId="0" fontId="4" fillId="0" borderId="0" xfId="52" applyFont="1" applyAlignment="1">
      <alignment horizontal="centerContinuous" vertical="center"/>
      <protection/>
    </xf>
    <xf numFmtId="0" fontId="9" fillId="33" borderId="0" xfId="0" applyFont="1" applyFill="1" applyBorder="1" applyAlignment="1">
      <alignment vertical="center"/>
    </xf>
    <xf numFmtId="0" fontId="6" fillId="0" borderId="0" xfId="53" applyNumberFormat="1" applyFont="1" applyAlignment="1">
      <alignment horizontal="right"/>
      <protection/>
    </xf>
    <xf numFmtId="0" fontId="4" fillId="0" borderId="0" xfId="53" applyFont="1" applyAlignment="1">
      <alignment horizontal="center" vertical="center"/>
      <protection/>
    </xf>
    <xf numFmtId="0" fontId="4" fillId="0" borderId="0" xfId="53" applyFont="1">
      <alignment/>
      <protection/>
    </xf>
    <xf numFmtId="0" fontId="65" fillId="0" borderId="0" xfId="52" applyFont="1" applyAlignment="1">
      <alignment horizontal="center" vertical="center"/>
      <protection/>
    </xf>
    <xf numFmtId="0" fontId="66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49" fontId="0" fillId="0" borderId="0" xfId="52" applyNumberFormat="1" applyFont="1" applyBorder="1" applyAlignment="1">
      <alignment horizontal="center"/>
      <protection/>
    </xf>
    <xf numFmtId="49" fontId="0" fillId="0" borderId="0" xfId="52" applyNumberFormat="1" applyFont="1" applyAlignment="1">
      <alignment horizontal="center"/>
      <protection/>
    </xf>
    <xf numFmtId="0" fontId="0" fillId="0" borderId="0" xfId="52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4" fontId="3" fillId="0" borderId="0" xfId="53" applyNumberFormat="1" applyFont="1">
      <alignment/>
      <protection/>
    </xf>
    <xf numFmtId="0" fontId="3" fillId="0" borderId="0" xfId="53" applyNumberFormat="1" applyFont="1" applyAlignment="1">
      <alignment horizontal="center"/>
      <protection/>
    </xf>
    <xf numFmtId="4" fontId="4" fillId="0" borderId="0" xfId="53" applyNumberFormat="1" applyFont="1">
      <alignment/>
      <protection/>
    </xf>
    <xf numFmtId="4" fontId="4" fillId="0" borderId="0" xfId="52" applyNumberFormat="1" applyFont="1">
      <alignment/>
      <protection/>
    </xf>
    <xf numFmtId="49" fontId="8" fillId="0" borderId="0" xfId="52" applyNumberFormat="1" applyFont="1" applyBorder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1" fontId="0" fillId="0" borderId="10" xfId="52" applyNumberFormat="1" applyFont="1" applyBorder="1" applyAlignment="1">
      <alignment horizontal="center" wrapText="1"/>
      <protection/>
    </xf>
    <xf numFmtId="1" fontId="0" fillId="0" borderId="10" xfId="53" applyNumberFormat="1" applyFont="1" applyBorder="1" applyAlignment="1">
      <alignment horizontal="center" wrapText="1"/>
      <protection/>
    </xf>
    <xf numFmtId="0" fontId="0" fillId="0" borderId="10" xfId="52" applyFont="1" applyBorder="1" applyAlignment="1">
      <alignment wrapText="1"/>
      <protection/>
    </xf>
    <xf numFmtId="0" fontId="0" fillId="0" borderId="10" xfId="53" applyFont="1" applyBorder="1" applyAlignment="1">
      <alignment horizontal="center" wrapText="1"/>
      <protection/>
    </xf>
    <xf numFmtId="0" fontId="0" fillId="0" borderId="11" xfId="52" applyFont="1" applyBorder="1" applyAlignment="1" applyProtection="1">
      <alignment horizontal="center" wrapText="1"/>
      <protection locked="0"/>
    </xf>
    <xf numFmtId="0" fontId="15" fillId="34" borderId="0" xfId="0" applyFont="1" applyFill="1" applyAlignment="1" applyProtection="1">
      <alignment horizontal="center"/>
      <protection locked="0"/>
    </xf>
    <xf numFmtId="0" fontId="66" fillId="0" borderId="0" xfId="0" applyFont="1" applyAlignment="1">
      <alignment horizontal="center"/>
    </xf>
    <xf numFmtId="0" fontId="9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6" fillId="0" borderId="0" xfId="0" applyFont="1" applyAlignment="1">
      <alignment/>
    </xf>
    <xf numFmtId="0" fontId="3" fillId="0" borderId="0" xfId="53" applyNumberFormat="1" applyFont="1">
      <alignment/>
      <protection/>
    </xf>
    <xf numFmtId="0" fontId="0" fillId="0" borderId="0" xfId="52" applyFont="1" applyAlignment="1">
      <alignment/>
      <protection/>
    </xf>
    <xf numFmtId="4" fontId="67" fillId="0" borderId="0" xfId="52" applyNumberFormat="1" applyFont="1">
      <alignment/>
      <protection/>
    </xf>
    <xf numFmtId="0" fontId="7" fillId="35" borderId="13" xfId="52" applyFont="1" applyFill="1" applyBorder="1" applyAlignment="1">
      <alignment horizontal="center" vertical="center" wrapText="1"/>
      <protection/>
    </xf>
    <xf numFmtId="0" fontId="3" fillId="35" borderId="14" xfId="52" applyFont="1" applyFill="1" applyBorder="1" applyAlignment="1">
      <alignment horizontal="center" vertical="center" wrapText="1"/>
      <protection/>
    </xf>
    <xf numFmtId="0" fontId="7" fillId="35" borderId="14" xfId="52" applyFont="1" applyFill="1" applyBorder="1" applyAlignment="1">
      <alignment horizontal="center" vertical="center" wrapText="1"/>
      <protection/>
    </xf>
    <xf numFmtId="4" fontId="3" fillId="0" borderId="15" xfId="52" applyNumberFormat="1" applyFont="1" applyBorder="1" applyAlignment="1" applyProtection="1">
      <alignment/>
      <protection locked="0"/>
    </xf>
    <xf numFmtId="0" fontId="0" fillId="0" borderId="16" xfId="52" applyFont="1" applyBorder="1" applyAlignment="1" applyProtection="1">
      <alignment horizontal="center" wrapText="1"/>
      <protection locked="0"/>
    </xf>
    <xf numFmtId="1" fontId="0" fillId="0" borderId="17" xfId="52" applyNumberFormat="1" applyFont="1" applyBorder="1" applyAlignment="1">
      <alignment horizontal="center" wrapText="1"/>
      <protection/>
    </xf>
    <xf numFmtId="0" fontId="0" fillId="0" borderId="17" xfId="53" applyFont="1" applyBorder="1" applyAlignment="1">
      <alignment horizontal="center" wrapText="1"/>
      <protection/>
    </xf>
    <xf numFmtId="1" fontId="0" fillId="0" borderId="17" xfId="53" applyNumberFormat="1" applyFont="1" applyBorder="1" applyAlignment="1">
      <alignment horizontal="center" wrapText="1"/>
      <protection/>
    </xf>
    <xf numFmtId="4" fontId="0" fillId="36" borderId="18" xfId="52" applyNumberFormat="1" applyFont="1" applyFill="1" applyBorder="1" applyAlignment="1">
      <alignment wrapText="1"/>
      <protection/>
    </xf>
    <xf numFmtId="4" fontId="0" fillId="36" borderId="19" xfId="52" applyNumberFormat="1" applyFont="1" applyFill="1" applyBorder="1" applyAlignment="1">
      <alignment wrapText="1"/>
      <protection/>
    </xf>
    <xf numFmtId="4" fontId="0" fillId="37" borderId="20" xfId="52" applyNumberFormat="1" applyFont="1" applyFill="1" applyBorder="1" applyAlignment="1">
      <alignment wrapText="1"/>
      <protection/>
    </xf>
    <xf numFmtId="4" fontId="0" fillId="37" borderId="21" xfId="52" applyNumberFormat="1" applyFont="1" applyFill="1" applyBorder="1" applyAlignment="1">
      <alignment wrapText="1"/>
      <protection/>
    </xf>
    <xf numFmtId="0" fontId="8" fillId="0" borderId="22" xfId="52" applyFont="1" applyBorder="1" applyAlignment="1">
      <alignment/>
      <protection/>
    </xf>
    <xf numFmtId="1" fontId="4" fillId="0" borderId="0" xfId="53" applyNumberFormat="1" applyFont="1">
      <alignment/>
      <protection/>
    </xf>
    <xf numFmtId="4" fontId="3" fillId="0" borderId="23" xfId="52" applyNumberFormat="1" applyFont="1" applyBorder="1" applyAlignment="1" applyProtection="1">
      <alignment/>
      <protection locked="0"/>
    </xf>
    <xf numFmtId="4" fontId="0" fillId="38" borderId="24" xfId="52" applyNumberFormat="1" applyFont="1" applyFill="1" applyBorder="1">
      <alignment/>
      <protection/>
    </xf>
    <xf numFmtId="4" fontId="0" fillId="38" borderId="25" xfId="52" applyNumberFormat="1" applyFont="1" applyFill="1" applyBorder="1">
      <alignment/>
      <protection/>
    </xf>
    <xf numFmtId="4" fontId="0" fillId="38" borderId="26" xfId="52" applyNumberFormat="1" applyFont="1" applyFill="1" applyBorder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52" applyFont="1" applyFill="1">
      <alignment/>
      <protection/>
    </xf>
    <xf numFmtId="0" fontId="17" fillId="34" borderId="0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17" fillId="34" borderId="0" xfId="0" applyFont="1" applyFill="1" applyAlignment="1" applyProtection="1">
      <alignment horizontal="center"/>
      <protection locked="0"/>
    </xf>
    <xf numFmtId="3" fontId="0" fillId="0" borderId="15" xfId="52" applyNumberFormat="1" applyFont="1" applyBorder="1" applyAlignment="1" applyProtection="1">
      <alignment horizontal="center"/>
      <protection locked="0"/>
    </xf>
    <xf numFmtId="49" fontId="0" fillId="0" borderId="10" xfId="52" applyNumberFormat="1" applyFont="1" applyBorder="1" applyAlignment="1">
      <alignment horizontal="center" wrapText="1"/>
      <protection/>
    </xf>
    <xf numFmtId="0" fontId="0" fillId="0" borderId="10" xfId="53" applyFont="1" applyBorder="1" applyAlignment="1">
      <alignment wrapText="1"/>
      <protection/>
    </xf>
    <xf numFmtId="0" fontId="0" fillId="0" borderId="10" xfId="52" applyFont="1" applyBorder="1" applyAlignment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0" fillId="0" borderId="0" xfId="52" applyFont="1" applyFill="1" applyAlignment="1">
      <alignment horizontal="center" vertical="center"/>
      <protection/>
    </xf>
    <xf numFmtId="0" fontId="4" fillId="0" borderId="0" xfId="52" applyFont="1" applyFill="1">
      <alignment/>
      <protection/>
    </xf>
    <xf numFmtId="0" fontId="0" fillId="38" borderId="24" xfId="52" applyFont="1" applyFill="1" applyBorder="1" applyAlignment="1">
      <alignment horizontal="center" vertical="center" wrapText="1"/>
      <protection/>
    </xf>
    <xf numFmtId="0" fontId="0" fillId="38" borderId="27" xfId="52" applyFont="1" applyFill="1" applyBorder="1" applyAlignment="1">
      <alignment horizontal="center" vertical="center" wrapText="1"/>
      <protection/>
    </xf>
    <xf numFmtId="166" fontId="68" fillId="37" borderId="24" xfId="0" applyNumberFormat="1" applyFont="1" applyFill="1" applyBorder="1" applyAlignment="1">
      <alignment horizontal="center" vertical="center" wrapText="1"/>
    </xf>
    <xf numFmtId="166" fontId="68" fillId="37" borderId="27" xfId="0" applyNumberFormat="1" applyFont="1" applyFill="1" applyBorder="1" applyAlignment="1">
      <alignment horizontal="center" vertical="center" wrapText="1"/>
    </xf>
    <xf numFmtId="166" fontId="3" fillId="36" borderId="24" xfId="0" applyNumberFormat="1" applyFont="1" applyFill="1" applyBorder="1" applyAlignment="1">
      <alignment horizontal="center" vertical="center" wrapText="1"/>
    </xf>
    <xf numFmtId="166" fontId="3" fillId="36" borderId="27" xfId="0" applyNumberFormat="1" applyFont="1" applyFill="1" applyBorder="1" applyAlignment="1">
      <alignment horizontal="center" vertical="center" wrapText="1"/>
    </xf>
    <xf numFmtId="0" fontId="6" fillId="35" borderId="24" xfId="52" applyFont="1" applyFill="1" applyBorder="1" applyAlignment="1">
      <alignment horizontal="center" vertical="center" wrapText="1"/>
      <protection/>
    </xf>
    <xf numFmtId="0" fontId="6" fillId="35" borderId="27" xfId="52" applyFont="1" applyFill="1" applyBorder="1" applyAlignment="1">
      <alignment horizontal="center" vertical="center" wrapText="1"/>
      <protection/>
    </xf>
    <xf numFmtId="0" fontId="3" fillId="35" borderId="24" xfId="52" applyFont="1" applyFill="1" applyBorder="1" applyAlignment="1">
      <alignment horizontal="center" vertical="center" wrapText="1"/>
      <protection/>
    </xf>
    <xf numFmtId="0" fontId="3" fillId="35" borderId="27" xfId="52" applyFont="1" applyFill="1" applyBorder="1" applyAlignment="1">
      <alignment horizontal="center" vertical="center" wrapText="1"/>
      <protection/>
    </xf>
    <xf numFmtId="0" fontId="3" fillId="35" borderId="24" xfId="52" applyFont="1" applyFill="1" applyBorder="1" applyAlignment="1">
      <alignment horizontal="center" vertical="center"/>
      <protection/>
    </xf>
    <xf numFmtId="0" fontId="3" fillId="35" borderId="27" xfId="52" applyFont="1" applyFill="1" applyBorder="1" applyAlignment="1">
      <alignment horizontal="center" vertical="center"/>
      <protection/>
    </xf>
    <xf numFmtId="0" fontId="3" fillId="34" borderId="28" xfId="52" applyFont="1" applyFill="1" applyBorder="1" applyAlignment="1">
      <alignment horizontal="center" vertical="center" wrapText="1"/>
      <protection/>
    </xf>
    <xf numFmtId="0" fontId="3" fillId="34" borderId="29" xfId="52" applyFont="1" applyFill="1" applyBorder="1" applyAlignment="1">
      <alignment horizontal="center" vertical="center" wrapText="1"/>
      <protection/>
    </xf>
    <xf numFmtId="4" fontId="69" fillId="0" borderId="15" xfId="52" applyNumberFormat="1" applyFont="1" applyBorder="1" applyAlignment="1" applyProtection="1">
      <alignment horizontal="center"/>
      <protection locked="0"/>
    </xf>
    <xf numFmtId="4" fontId="69" fillId="0" borderId="30" xfId="52" applyNumberFormat="1" applyFont="1" applyBorder="1" applyAlignment="1" applyProtection="1">
      <alignment horizontal="center"/>
      <protection locked="0"/>
    </xf>
    <xf numFmtId="0" fontId="11" fillId="0" borderId="0" xfId="52" applyFont="1" applyAlignment="1">
      <alignment horizontal="center" vertical="center" wrapText="1"/>
      <protection/>
    </xf>
    <xf numFmtId="0" fontId="5" fillId="33" borderId="0" xfId="52" applyFont="1" applyFill="1" applyAlignment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52" applyFont="1" applyAlignment="1">
      <alignment horizontal="center" vertical="center"/>
      <protection/>
    </xf>
    <xf numFmtId="4" fontId="3" fillId="0" borderId="31" xfId="52" applyNumberFormat="1" applyFont="1" applyBorder="1" applyAlignment="1" applyProtection="1">
      <alignment horizontal="left"/>
      <protection locked="0"/>
    </xf>
    <xf numFmtId="4" fontId="3" fillId="0" borderId="32" xfId="52" applyNumberFormat="1" applyFont="1" applyBorder="1" applyAlignment="1" applyProtection="1">
      <alignment horizontal="left"/>
      <protection locked="0"/>
    </xf>
    <xf numFmtId="4" fontId="3" fillId="0" borderId="33" xfId="52" applyNumberFormat="1" applyFont="1" applyBorder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17" fillId="39" borderId="0" xfId="0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Border="1" applyAlignment="1" applyProtection="1">
      <alignment horizontal="center"/>
      <protection locked="0"/>
    </xf>
    <xf numFmtId="0" fontId="70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64" fillId="0" borderId="0" xfId="0" applyFont="1" applyAlignment="1">
      <alignment horizontal="center" vertical="top"/>
    </xf>
    <xf numFmtId="0" fontId="3" fillId="35" borderId="35" xfId="52" applyFont="1" applyFill="1" applyBorder="1" applyAlignment="1">
      <alignment horizontal="center" vertical="center" wrapText="1"/>
      <protection/>
    </xf>
    <xf numFmtId="0" fontId="3" fillId="35" borderId="36" xfId="52" applyFont="1" applyFill="1" applyBorder="1" applyAlignment="1">
      <alignment horizontal="center" vertical="center" wrapText="1"/>
      <protection/>
    </xf>
    <xf numFmtId="0" fontId="5" fillId="35" borderId="16" xfId="52" applyFont="1" applyFill="1" applyBorder="1" applyAlignment="1">
      <alignment horizontal="center" vertical="center"/>
      <protection/>
    </xf>
    <xf numFmtId="0" fontId="5" fillId="35" borderId="18" xfId="52" applyFont="1" applyFill="1" applyBorder="1" applyAlignment="1">
      <alignment horizontal="center" vertical="center"/>
      <protection/>
    </xf>
    <xf numFmtId="0" fontId="3" fillId="35" borderId="16" xfId="52" applyFont="1" applyFill="1" applyBorder="1" applyAlignment="1">
      <alignment horizontal="center" vertical="center"/>
      <protection/>
    </xf>
    <xf numFmtId="0" fontId="3" fillId="35" borderId="18" xfId="52" applyFont="1" applyFill="1" applyBorder="1" applyAlignment="1">
      <alignment horizontal="center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view="pageBreakPreview" zoomScaleSheetLayoutView="100" zoomScalePageLayoutView="0" workbookViewId="0" topLeftCell="A1">
      <selection activeCell="L16" sqref="L16"/>
    </sheetView>
  </sheetViews>
  <sheetFormatPr defaultColWidth="9.00390625" defaultRowHeight="12.75"/>
  <cols>
    <col min="1" max="1" width="5.375" style="3" customWidth="1"/>
    <col min="2" max="3" width="11.00390625" style="28" bestFit="1" customWidth="1"/>
    <col min="4" max="4" width="7.25390625" style="2" customWidth="1"/>
    <col min="5" max="5" width="15.75390625" style="28" customWidth="1"/>
    <col min="6" max="6" width="10.00390625" style="2" customWidth="1"/>
    <col min="7" max="7" width="13.875" style="2" customWidth="1"/>
    <col min="8" max="8" width="31.625" style="2" customWidth="1"/>
    <col min="9" max="9" width="17.75390625" style="2" hidden="1" customWidth="1"/>
    <col min="10" max="10" width="8.875" style="2" customWidth="1"/>
    <col min="11" max="11" width="19.125" style="2" customWidth="1"/>
    <col min="12" max="12" width="22.75390625" style="2" customWidth="1"/>
    <col min="13" max="13" width="9.375" style="2" customWidth="1"/>
    <col min="14" max="14" width="9.875" style="2" customWidth="1"/>
    <col min="15" max="223" width="9.125" style="2" customWidth="1"/>
    <col min="224" max="224" width="10.75390625" style="2" customWidth="1"/>
    <col min="225" max="16384" width="9.125" style="2" customWidth="1"/>
  </cols>
  <sheetData>
    <row r="1" spans="8:11" ht="15" customHeight="1">
      <c r="H1" s="112"/>
      <c r="I1" s="112"/>
      <c r="J1" s="112"/>
      <c r="K1" s="112"/>
    </row>
    <row r="2" spans="1:10" ht="15">
      <c r="A2" s="21"/>
      <c r="B2" s="116" t="s">
        <v>7</v>
      </c>
      <c r="C2" s="116"/>
      <c r="D2" s="116"/>
      <c r="H2" s="119" t="s">
        <v>29</v>
      </c>
      <c r="I2" s="119"/>
      <c r="J2" s="119"/>
    </row>
    <row r="3" spans="1:11" ht="17.25" customHeight="1">
      <c r="A3" s="20"/>
      <c r="B3" s="121" t="s">
        <v>36</v>
      </c>
      <c r="C3" s="121"/>
      <c r="D3" s="121"/>
      <c r="G3"/>
      <c r="H3"/>
      <c r="I3"/>
      <c r="J3"/>
      <c r="K3"/>
    </row>
    <row r="4" ht="12.75" customHeight="1"/>
    <row r="5" spans="1:11" ht="19.5" customHeight="1">
      <c r="A5" s="105" t="s">
        <v>38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47.25" customHeight="1">
      <c r="A6" s="104" t="s">
        <v>34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" customHeight="1">
      <c r="A7" s="108" t="s">
        <v>19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2:11" ht="15" customHeight="1"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>
      <c r="A9" s="117" t="s">
        <v>28</v>
      </c>
      <c r="B9" s="117"/>
      <c r="C9" s="117"/>
      <c r="D9" s="118" t="s">
        <v>26</v>
      </c>
      <c r="E9" s="118"/>
      <c r="F9" s="75" t="s">
        <v>41</v>
      </c>
      <c r="G9" s="76" t="s">
        <v>27</v>
      </c>
      <c r="H9" s="77" t="s">
        <v>42</v>
      </c>
      <c r="I9" s="47"/>
      <c r="J9" s="11"/>
      <c r="K9" s="11"/>
    </row>
    <row r="10" spans="1:11" s="87" customFormat="1" ht="15" customHeight="1">
      <c r="A10" s="106" t="s">
        <v>37</v>
      </c>
      <c r="B10" s="106"/>
      <c r="C10" s="106"/>
      <c r="D10" s="107" t="s">
        <v>26</v>
      </c>
      <c r="E10" s="107"/>
      <c r="F10" s="83" t="s">
        <v>39</v>
      </c>
      <c r="G10" s="82" t="s">
        <v>27</v>
      </c>
      <c r="H10" s="84" t="s">
        <v>40</v>
      </c>
      <c r="I10" s="85"/>
      <c r="J10" s="86"/>
      <c r="K10" s="86"/>
    </row>
    <row r="11" spans="2:11" ht="15" customHeight="1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4" ht="15" customHeight="1">
      <c r="A12" s="98" t="s">
        <v>5</v>
      </c>
      <c r="B12" s="124" t="s">
        <v>1</v>
      </c>
      <c r="C12" s="125"/>
      <c r="D12" s="96" t="s">
        <v>20</v>
      </c>
      <c r="E12" s="94" t="s">
        <v>10</v>
      </c>
      <c r="F12" s="126" t="s">
        <v>4</v>
      </c>
      <c r="G12" s="127"/>
      <c r="H12" s="96" t="s">
        <v>14</v>
      </c>
      <c r="I12" s="122" t="s">
        <v>15</v>
      </c>
      <c r="J12" s="96" t="s">
        <v>32</v>
      </c>
      <c r="K12" s="92" t="s">
        <v>44</v>
      </c>
      <c r="L12" s="90" t="s">
        <v>45</v>
      </c>
      <c r="M12" s="88" t="s">
        <v>22</v>
      </c>
      <c r="N12" s="88" t="s">
        <v>23</v>
      </c>
    </row>
    <row r="13" spans="1:14" s="4" customFormat="1" ht="42.75" customHeight="1" thickBot="1">
      <c r="A13" s="99"/>
      <c r="B13" s="55" t="s">
        <v>24</v>
      </c>
      <c r="C13" s="57" t="s">
        <v>25</v>
      </c>
      <c r="D13" s="97"/>
      <c r="E13" s="95"/>
      <c r="F13" s="55" t="s">
        <v>2</v>
      </c>
      <c r="G13" s="56" t="s">
        <v>3</v>
      </c>
      <c r="H13" s="97"/>
      <c r="I13" s="123"/>
      <c r="J13" s="97"/>
      <c r="K13" s="93"/>
      <c r="L13" s="91"/>
      <c r="M13" s="89"/>
      <c r="N13" s="89"/>
    </row>
    <row r="14" spans="1:14" s="4" customFormat="1" ht="38.25" customHeight="1" thickBot="1">
      <c r="A14" s="100" t="s">
        <v>33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73"/>
      <c r="M14" s="74"/>
      <c r="N14" s="74"/>
    </row>
    <row r="15" spans="1:14" s="53" customFormat="1" ht="13.5" thickBot="1">
      <c r="A15" s="109" t="s">
        <v>35</v>
      </c>
      <c r="B15" s="110"/>
      <c r="C15" s="110"/>
      <c r="D15" s="111"/>
      <c r="E15" s="69" t="s">
        <v>30</v>
      </c>
      <c r="F15" s="78"/>
      <c r="G15" s="58"/>
      <c r="H15" s="58" t="s">
        <v>21</v>
      </c>
      <c r="I15" s="58"/>
      <c r="J15" s="78"/>
      <c r="K15" s="102" t="s">
        <v>31</v>
      </c>
      <c r="L15" s="103"/>
      <c r="M15" s="67"/>
      <c r="N15" s="67"/>
    </row>
    <row r="16" spans="1:14" s="1" customFormat="1" ht="12.75" customHeight="1">
      <c r="A16" s="59" t="s">
        <v>11</v>
      </c>
      <c r="B16" s="79" t="s">
        <v>43</v>
      </c>
      <c r="C16" s="79" t="s">
        <v>43</v>
      </c>
      <c r="D16" s="60"/>
      <c r="E16" s="61">
        <v>1</v>
      </c>
      <c r="F16" s="62"/>
      <c r="G16" s="62"/>
      <c r="H16" s="80"/>
      <c r="I16" s="44"/>
      <c r="J16" s="81"/>
      <c r="K16" s="63">
        <v>0</v>
      </c>
      <c r="L16" s="65">
        <v>0</v>
      </c>
      <c r="M16" s="70" t="e">
        <f>K16/F16/D16</f>
        <v>#DIV/0!</v>
      </c>
      <c r="N16" s="71" t="e">
        <f>L16/F16/D16</f>
        <v>#DIV/0!</v>
      </c>
    </row>
    <row r="17" spans="1:14" s="1" customFormat="1" ht="12.75" customHeight="1">
      <c r="A17" s="46" t="s">
        <v>12</v>
      </c>
      <c r="B17" s="79" t="s">
        <v>43</v>
      </c>
      <c r="C17" s="79" t="s">
        <v>43</v>
      </c>
      <c r="D17" s="42"/>
      <c r="E17" s="45">
        <v>1</v>
      </c>
      <c r="F17" s="43"/>
      <c r="G17" s="43"/>
      <c r="H17" s="80"/>
      <c r="I17" s="44"/>
      <c r="J17" s="81"/>
      <c r="K17" s="64">
        <v>0</v>
      </c>
      <c r="L17" s="66">
        <v>0</v>
      </c>
      <c r="M17" s="72" t="e">
        <f>K17/F17/D17</f>
        <v>#DIV/0!</v>
      </c>
      <c r="N17" s="72" t="e">
        <f>L17/F17/D17</f>
        <v>#DIV/0!</v>
      </c>
    </row>
    <row r="18" spans="1:14" s="1" customFormat="1" ht="12.75" customHeight="1">
      <c r="A18" s="46" t="s">
        <v>13</v>
      </c>
      <c r="B18" s="79" t="s">
        <v>43</v>
      </c>
      <c r="C18" s="79" t="s">
        <v>43</v>
      </c>
      <c r="D18" s="42"/>
      <c r="E18" s="45">
        <v>1</v>
      </c>
      <c r="F18" s="43"/>
      <c r="G18" s="43"/>
      <c r="H18" s="80"/>
      <c r="I18" s="44"/>
      <c r="J18" s="81"/>
      <c r="K18" s="64">
        <v>0</v>
      </c>
      <c r="L18" s="66">
        <v>0</v>
      </c>
      <c r="M18" s="72" t="e">
        <f>K18/F18/D18</f>
        <v>#DIV/0!</v>
      </c>
      <c r="N18" s="72" t="e">
        <f>L18/F18/D18</f>
        <v>#DIV/0!</v>
      </c>
    </row>
    <row r="19" spans="1:12" s="6" customFormat="1" ht="22.5" customHeight="1">
      <c r="A19" s="12"/>
      <c r="B19" s="29"/>
      <c r="C19" s="29"/>
      <c r="D19" s="5">
        <f>SUM(D16:D18)</f>
        <v>0</v>
      </c>
      <c r="E19" s="29" t="s">
        <v>0</v>
      </c>
      <c r="F19" s="5">
        <f>SUM(F16:F18)</f>
        <v>0</v>
      </c>
      <c r="G19" s="5">
        <f>SUM(G16:G18)</f>
        <v>0</v>
      </c>
      <c r="H19" s="5"/>
      <c r="I19" s="5"/>
      <c r="J19" s="5"/>
      <c r="K19" s="15">
        <f>SUM(K16:K18)</f>
        <v>0</v>
      </c>
      <c r="L19" s="15">
        <f>SUM(L16:L18)</f>
        <v>0</v>
      </c>
    </row>
    <row r="20" spans="1:8" s="7" customFormat="1" ht="12.75" customHeight="1">
      <c r="A20" s="18"/>
      <c r="B20" s="40"/>
      <c r="C20" s="30"/>
      <c r="D20" s="14"/>
      <c r="E20" s="30"/>
      <c r="F20" s="14"/>
      <c r="G20" s="14"/>
      <c r="H20" s="14"/>
    </row>
    <row r="21" spans="1:10" s="1" customFormat="1" ht="12.75" customHeight="1">
      <c r="A21" s="19" t="s">
        <v>6</v>
      </c>
      <c r="B21" s="41"/>
      <c r="C21" s="31"/>
      <c r="D21" s="13"/>
      <c r="E21" s="31"/>
      <c r="F21" s="13"/>
      <c r="G21" s="13"/>
      <c r="H21" s="13"/>
      <c r="I21" s="13"/>
      <c r="J21" s="13"/>
    </row>
    <row r="22" spans="1:10" s="1" customFormat="1" ht="12.75" customHeight="1" hidden="1">
      <c r="A22" s="11"/>
      <c r="B22" s="32"/>
      <c r="C22" s="32"/>
      <c r="D22" s="8"/>
      <c r="E22" s="32"/>
      <c r="F22" s="8"/>
      <c r="G22" s="8"/>
      <c r="H22" s="8"/>
      <c r="I22" s="8"/>
      <c r="J22" s="8"/>
    </row>
    <row r="23" spans="1:10" s="1" customFormat="1" ht="13.5" customHeight="1" hidden="1">
      <c r="A23" s="11"/>
      <c r="B23" s="114"/>
      <c r="C23" s="114"/>
      <c r="D23" s="34"/>
      <c r="E23" s="32"/>
      <c r="F23" s="9"/>
      <c r="G23" s="9"/>
      <c r="H23" s="114"/>
      <c r="I23" s="16"/>
      <c r="J23" s="34"/>
    </row>
    <row r="24" spans="2:10" ht="15" hidden="1">
      <c r="B24" s="115"/>
      <c r="C24" s="115"/>
      <c r="D24" s="35"/>
      <c r="G24" s="10"/>
      <c r="H24" s="115"/>
      <c r="I24" s="22"/>
      <c r="J24" s="35"/>
    </row>
    <row r="25" spans="2:11" ht="13.5" customHeight="1" hidden="1">
      <c r="B25" s="120" t="s">
        <v>8</v>
      </c>
      <c r="C25" s="120"/>
      <c r="D25" s="33"/>
      <c r="F25" s="10"/>
      <c r="G25" s="10"/>
      <c r="H25" s="17" t="s">
        <v>8</v>
      </c>
      <c r="I25" s="17"/>
      <c r="J25" s="17"/>
      <c r="K25" s="10"/>
    </row>
    <row r="26" spans="2:10" ht="15" hidden="1">
      <c r="B26" s="113" t="s">
        <v>9</v>
      </c>
      <c r="C26" s="113"/>
      <c r="D26" s="27"/>
      <c r="G26" s="10"/>
      <c r="H26" s="27" t="s">
        <v>9</v>
      </c>
      <c r="I26" s="27"/>
      <c r="J26" s="27"/>
    </row>
    <row r="27" spans="1:11" ht="15" hidden="1">
      <c r="A27" s="26"/>
      <c r="H27" s="23" t="s">
        <v>18</v>
      </c>
      <c r="I27" s="23" t="s">
        <v>18</v>
      </c>
      <c r="J27" s="37">
        <f>COUNTIF(J15:J18,"Tak")</f>
        <v>0</v>
      </c>
      <c r="K27" s="36">
        <f>SUMIF(J15:J18,"Tak",K15:K18)</f>
        <v>0</v>
      </c>
    </row>
    <row r="28" spans="1:8" ht="15" hidden="1">
      <c r="A28" s="26"/>
      <c r="E28" s="24">
        <v>1</v>
      </c>
      <c r="F28" s="38">
        <f>SUMIF(E16:E18,1,K16:K18)+SUMIF(E16:E18,2,K16:K18)</f>
        <v>0</v>
      </c>
      <c r="G28" s="25"/>
      <c r="H28" s="25"/>
    </row>
    <row r="29" spans="5:12" ht="15" hidden="1">
      <c r="E29" s="24">
        <v>2</v>
      </c>
      <c r="F29" s="38">
        <v>0</v>
      </c>
      <c r="G29" s="25"/>
      <c r="H29" s="25"/>
      <c r="K29" s="39" t="e">
        <f>#REF!*J15*45</f>
        <v>#REF!</v>
      </c>
      <c r="L29" s="39" t="e">
        <f>#REF!*J15*41</f>
        <v>#REF!</v>
      </c>
    </row>
    <row r="30" spans="5:8" ht="15" hidden="1">
      <c r="E30" s="24">
        <v>3</v>
      </c>
      <c r="F30" s="38">
        <v>0</v>
      </c>
      <c r="G30" s="25"/>
      <c r="H30" s="25"/>
    </row>
    <row r="31" spans="5:8" ht="15" hidden="1">
      <c r="E31" s="24"/>
      <c r="F31" s="25"/>
      <c r="G31" s="25"/>
      <c r="H31" s="25"/>
    </row>
    <row r="32" ht="15" hidden="1"/>
    <row r="33" ht="15" hidden="1"/>
    <row r="34" spans="1:10" ht="15">
      <c r="A34" s="11"/>
      <c r="B34" s="8"/>
      <c r="C34" s="8"/>
      <c r="D34" s="8"/>
      <c r="E34" s="8"/>
      <c r="F34" s="8"/>
      <c r="G34" s="8"/>
      <c r="H34" s="8"/>
      <c r="I34" s="8"/>
      <c r="J34" s="1"/>
    </row>
    <row r="35" spans="1:10" ht="15">
      <c r="A35" s="11"/>
      <c r="B35" s="16"/>
      <c r="C35" s="16"/>
      <c r="D35" s="9"/>
      <c r="E35" s="9"/>
      <c r="F35" s="9"/>
      <c r="G35" s="1"/>
      <c r="H35" s="16"/>
      <c r="I35" s="8"/>
      <c r="J35" s="1"/>
    </row>
    <row r="36" spans="2:9" ht="15">
      <c r="B36" s="49"/>
      <c r="C36" s="49"/>
      <c r="E36" s="2"/>
      <c r="F36" s="10"/>
      <c r="H36" s="49"/>
      <c r="I36" s="8"/>
    </row>
    <row r="37" spans="2:10" ht="15">
      <c r="B37" s="120" t="s">
        <v>8</v>
      </c>
      <c r="C37" s="120"/>
      <c r="E37" s="10"/>
      <c r="F37" s="10"/>
      <c r="H37" s="17" t="s">
        <v>8</v>
      </c>
      <c r="I37" s="50"/>
      <c r="J37" s="10"/>
    </row>
    <row r="38" spans="2:9" ht="15">
      <c r="B38" s="113" t="s">
        <v>9</v>
      </c>
      <c r="C38" s="113"/>
      <c r="E38" s="2"/>
      <c r="F38" s="10"/>
      <c r="H38" s="48" t="s">
        <v>9</v>
      </c>
      <c r="I38" s="51"/>
    </row>
    <row r="39" spans="2:9" ht="15">
      <c r="B39" s="48"/>
      <c r="C39" s="48"/>
      <c r="E39" s="2"/>
      <c r="F39" s="10"/>
      <c r="H39" s="48"/>
      <c r="I39" s="51"/>
    </row>
    <row r="40" spans="1:11" ht="15">
      <c r="A40" s="26"/>
      <c r="B40" s="2"/>
      <c r="C40" s="2"/>
      <c r="E40" s="2"/>
      <c r="H40" s="23" t="s">
        <v>18</v>
      </c>
      <c r="J40" s="52">
        <f>COUNTIF(J16:J18,"Tak")</f>
        <v>0</v>
      </c>
      <c r="K40" s="36">
        <f>SUMIF(J16:J18,"Tak",K16:K18)</f>
        <v>0</v>
      </c>
    </row>
    <row r="41" spans="1:12" ht="15">
      <c r="A41" s="26"/>
      <c r="B41" s="2"/>
      <c r="C41" s="2"/>
      <c r="D41" s="24">
        <v>1</v>
      </c>
      <c r="E41" s="68">
        <f>SUMIF(E16:E18,1,K16:K18)</f>
        <v>0</v>
      </c>
      <c r="F41" s="25"/>
      <c r="G41" s="25"/>
      <c r="K41" s="54">
        <f>F15*J15*60</f>
        <v>0</v>
      </c>
      <c r="L41" s="54">
        <f>F15*J15*40</f>
        <v>0</v>
      </c>
    </row>
    <row r="42" spans="2:12" ht="15">
      <c r="B42" s="2"/>
      <c r="C42" s="2"/>
      <c r="D42" s="24">
        <v>2</v>
      </c>
      <c r="E42" s="68" t="e">
        <f>SUMIF(#REF!,2,#REF!)+SUMIF(D16:D18,2,J16:J18)</f>
        <v>#REF!</v>
      </c>
      <c r="F42" s="25"/>
      <c r="G42" s="25"/>
      <c r="K42" s="54">
        <v>0</v>
      </c>
      <c r="L42" s="54">
        <v>0</v>
      </c>
    </row>
    <row r="43" spans="2:12" ht="15">
      <c r="B43" s="2"/>
      <c r="C43" s="2"/>
      <c r="D43" s="24">
        <v>3</v>
      </c>
      <c r="E43" s="25" t="e">
        <f>SUMIF(#REF!,3,#REF!)+SUMIF(D19:D29,3,J19:J29)</f>
        <v>#REF!</v>
      </c>
      <c r="F43" s="25"/>
      <c r="G43" s="25"/>
      <c r="K43" s="39">
        <f>K42-K19</f>
        <v>0</v>
      </c>
      <c r="L43" s="39">
        <f>L42-L19</f>
        <v>0</v>
      </c>
    </row>
  </sheetData>
  <sheetProtection formatCells="0" formatColumns="0" formatRows="0" insertColumns="0" insertRows="0" deleteColumns="0" deleteRows="0" sort="0"/>
  <mergeCells count="32">
    <mergeCell ref="B37:C37"/>
    <mergeCell ref="B38:C38"/>
    <mergeCell ref="F12:G12"/>
    <mergeCell ref="H1:K1"/>
    <mergeCell ref="B26:C26"/>
    <mergeCell ref="H23:H24"/>
    <mergeCell ref="B23:C24"/>
    <mergeCell ref="B2:D2"/>
    <mergeCell ref="A9:C9"/>
    <mergeCell ref="D9:E9"/>
    <mergeCell ref="H2:J2"/>
    <mergeCell ref="B25:C25"/>
    <mergeCell ref="B3:D3"/>
    <mergeCell ref="A14:K14"/>
    <mergeCell ref="K15:L15"/>
    <mergeCell ref="A6:K6"/>
    <mergeCell ref="A5:K5"/>
    <mergeCell ref="J12:J13"/>
    <mergeCell ref="A10:C10"/>
    <mergeCell ref="D10:E10"/>
    <mergeCell ref="A7:K7"/>
    <mergeCell ref="A15:D15"/>
    <mergeCell ref="I12:I13"/>
    <mergeCell ref="N12:N13"/>
    <mergeCell ref="L12:L13"/>
    <mergeCell ref="K12:K13"/>
    <mergeCell ref="E12:E13"/>
    <mergeCell ref="H12:H13"/>
    <mergeCell ref="A12:A13"/>
    <mergeCell ref="M12:M13"/>
    <mergeCell ref="D12:D13"/>
    <mergeCell ref="B12:C12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80" r:id="rId1"/>
  <ignoredErrors>
    <ignoredError sqref="M16:N1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2.75"/>
  <sheetData>
    <row r="1" ht="12.75">
      <c r="A1" t="s">
        <v>16</v>
      </c>
    </row>
    <row r="2" ht="12.75">
      <c r="A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2020;KW</dc:creator>
  <cp:keywords/>
  <dc:description/>
  <cp:lastModifiedBy>Paweł</cp:lastModifiedBy>
  <cp:lastPrinted>2022-03-02T13:26:27Z</cp:lastPrinted>
  <dcterms:created xsi:type="dcterms:W3CDTF">2009-11-19T08:01:51Z</dcterms:created>
  <dcterms:modified xsi:type="dcterms:W3CDTF">2023-01-03T10:05:47Z</dcterms:modified>
  <cp:category/>
  <cp:version/>
  <cp:contentType/>
  <cp:contentStatus/>
</cp:coreProperties>
</file>